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26606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theodore/Dropbox/1-CE-TTU-Classes/CE3372-WaterSystemsDesign/0-CE3372-2016-3/1-Lectures/Lecture15O/Spreadsheets/NRCS-Velocity-Method-Calculator/"/>
    </mc:Choice>
  </mc:AlternateContent>
  <bookViews>
    <workbookView xWindow="2920" yWindow="460" windowWidth="25600" windowHeight="16940" tabRatio="500"/>
  </bookViews>
  <sheets>
    <sheet name="T_c" sheetId="1" r:id="rId1"/>
    <sheet name="n_ol" sheetId="2" r:id="rId2"/>
    <sheet name="2YR-24HR-DDF-MAP" sheetId="3" r:id="rId3"/>
    <sheet name="Manning's n (1 of 2)" sheetId="4" r:id="rId4"/>
    <sheet name="Manning's n (2 of 2)" sheetId="5" r:id="rId5"/>
  </sheets>
  <calcPr calcId="15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7" i="1" l="1"/>
  <c r="B33" i="1"/>
  <c r="B17" i="1"/>
  <c r="B9" i="1"/>
  <c r="N3" i="1"/>
  <c r="N4" i="1"/>
</calcChain>
</file>

<file path=xl/sharedStrings.xml><?xml version="1.0" encoding="utf-8"?>
<sst xmlns="http://schemas.openxmlformats.org/spreadsheetml/2006/main" count="36" uniqueCount="33">
  <si>
    <t>TxDOT Time of Concentration (NRCS Model) (http://onlinemanuals.txdot.gov/txdotmanuals/hyd/time_of_concentration.htm)</t>
  </si>
  <si>
    <t>Sheet Flow</t>
  </si>
  <si>
    <t>Shallow Concentrated Flow</t>
  </si>
  <si>
    <t>Channel Flow</t>
  </si>
  <si>
    <t>n_ol</t>
  </si>
  <si>
    <t>L_sh</t>
  </si>
  <si>
    <t>Length Sheet Flow (up to 300 ft max)</t>
  </si>
  <si>
    <t>P_2</t>
  </si>
  <si>
    <t>S_sh</t>
  </si>
  <si>
    <t xml:space="preserve">Slope </t>
  </si>
  <si>
    <t>n</t>
  </si>
  <si>
    <t>Overland roughness coefficient (see table)</t>
  </si>
  <si>
    <t>2-yr, 24-hr Precip from DDF map</t>
  </si>
  <si>
    <t>t_sh</t>
  </si>
  <si>
    <t>hours</t>
  </si>
  <si>
    <t>K</t>
  </si>
  <si>
    <t>S_sc</t>
  </si>
  <si>
    <t>L_sc</t>
  </si>
  <si>
    <t>t_sc</t>
  </si>
  <si>
    <t>Length Shallow Concentrated (feet)</t>
  </si>
  <si>
    <t>Slope</t>
  </si>
  <si>
    <t>See Eq. 4-18 description</t>
  </si>
  <si>
    <t>L_ch</t>
  </si>
  <si>
    <t>Length Channel Flow (feet)</t>
  </si>
  <si>
    <t>R</t>
  </si>
  <si>
    <t>S_ch</t>
  </si>
  <si>
    <t>Hyd. Radius (feet)</t>
  </si>
  <si>
    <t>t_ch</t>
  </si>
  <si>
    <t>Manning's n  (see Tables)</t>
  </si>
  <si>
    <t>T_c</t>
  </si>
  <si>
    <t>hrs</t>
  </si>
  <si>
    <t>min</t>
  </si>
  <si>
    <t>COMPUTED VALUES ALL PORTIONS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</si>
</sst>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0"/>
  </numFmts>
  <fonts count="5" x14ac:knownFonts="1">
    <font>
      <sz val="12"/>
      <color theme="1"/>
      <name val="Calibri"/>
      <family val="2"/>
      <scheme val="minor"/>
    </font>
    <font>
      <b/>
      <sz val="12"/>
      <color rgb="FFFA7D00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2F2F2"/>
      </patternFill>
    </fill>
  </fills>
  <borders count="12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rgb="FF7F7F7F"/>
      </left>
      <right style="thin">
        <color rgb="FF7F7F7F"/>
      </right>
      <top style="medium">
        <color auto="1"/>
      </top>
      <bottom style="thin">
        <color rgb="FF7F7F7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medium">
        <color auto="1"/>
      </bottom>
      <diagonal/>
    </border>
  </borders>
  <cellStyleXfs count="4">
    <xf numFmtId="0" fontId="0" fillId="0" borderId="0"/>
    <xf numFmtId="0" fontId="1" fillId="2" borderId="1" applyNumberFormat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17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0" xfId="0" applyBorder="1"/>
    <xf numFmtId="0" fontId="0" fillId="0" borderId="6" xfId="0" applyBorder="1"/>
    <xf numFmtId="164" fontId="0" fillId="0" borderId="0" xfId="0" applyNumberFormat="1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2" fontId="1" fillId="2" borderId="1" xfId="1" applyNumberFormat="1"/>
    <xf numFmtId="2" fontId="1" fillId="2" borderId="10" xfId="1" applyNumberFormat="1" applyBorder="1"/>
    <xf numFmtId="2" fontId="1" fillId="2" borderId="11" xfId="1" applyNumberFormat="1" applyBorder="1"/>
    <xf numFmtId="2" fontId="1" fillId="2" borderId="1" xfId="1" applyNumberFormat="1" applyBorder="1"/>
    <xf numFmtId="0" fontId="0" fillId="0" borderId="0" xfId="0" applyAlignment="1">
      <alignment horizontal="center"/>
    </xf>
    <xf numFmtId="0" fontId="0" fillId="0" borderId="8" xfId="0" applyBorder="1" applyAlignment="1">
      <alignment horizontal="center"/>
    </xf>
  </cellXfs>
  <cellStyles count="4">
    <cellStyle name="Calculation" xfId="1" builtinId="22"/>
    <cellStyle name="Followed Hyperlink" xfId="3" builtinId="9" hidden="1"/>
    <cellStyle name="Hyperlink" xfId="2" builtinId="8" hidden="1"/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theme" Target="theme/theme1.xml"/><Relationship Id="rId7" Type="http://schemas.openxmlformats.org/officeDocument/2006/relationships/styles" Target="styles.xml"/><Relationship Id="rId8" Type="http://schemas.openxmlformats.org/officeDocument/2006/relationships/sharedStrings" Target="sharedStrings.xml"/><Relationship Id="rId9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4" Type="http://schemas.openxmlformats.org/officeDocument/2006/relationships/image" Target="../media/image9.png"/><Relationship Id="rId1" Type="http://schemas.openxmlformats.org/officeDocument/2006/relationships/image" Target="../media/image6.png"/><Relationship Id="rId2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Relationship Id="rId2" Type="http://schemas.openxmlformats.org/officeDocument/2006/relationships/image" Target="../media/image11.png"/><Relationship Id="rId3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178227</xdr:colOff>
      <xdr:row>2</xdr:row>
      <xdr:rowOff>34014</xdr:rowOff>
    </xdr:from>
    <xdr:to>
      <xdr:col>11</xdr:col>
      <xdr:colOff>787400</xdr:colOff>
      <xdr:row>9</xdr:row>
      <xdr:rowOff>177800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07727" y="427714"/>
          <a:ext cx="2260173" cy="1489986"/>
        </a:xfrm>
        <a:prstGeom prst="rect">
          <a:avLst/>
        </a:prstGeom>
      </xdr:spPr>
    </xdr:pic>
    <xdr:clientData/>
  </xdr:twoCellAnchor>
  <xdr:twoCellAnchor editAs="oneCell">
    <xdr:from>
      <xdr:col>7</xdr:col>
      <xdr:colOff>405487</xdr:colOff>
      <xdr:row>11</xdr:row>
      <xdr:rowOff>50800</xdr:rowOff>
    </xdr:from>
    <xdr:to>
      <xdr:col>11</xdr:col>
      <xdr:colOff>803566</xdr:colOff>
      <xdr:row>24</xdr:row>
      <xdr:rowOff>165100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83987" y="2565400"/>
          <a:ext cx="3700079" cy="2590800"/>
        </a:xfrm>
        <a:prstGeom prst="rect">
          <a:avLst/>
        </a:prstGeom>
      </xdr:spPr>
    </xdr:pic>
    <xdr:clientData/>
  </xdr:twoCellAnchor>
  <xdr:twoCellAnchor editAs="oneCell">
    <xdr:from>
      <xdr:col>4</xdr:col>
      <xdr:colOff>217673</xdr:colOff>
      <xdr:row>26</xdr:row>
      <xdr:rowOff>25400</xdr:rowOff>
    </xdr:from>
    <xdr:to>
      <xdr:col>11</xdr:col>
      <xdr:colOff>804749</xdr:colOff>
      <xdr:row>49</xdr:row>
      <xdr:rowOff>88900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519673" y="5041900"/>
          <a:ext cx="5921076" cy="4445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215900</xdr:colOff>
      <xdr:row>0</xdr:row>
      <xdr:rowOff>165100</xdr:rowOff>
    </xdr:from>
    <xdr:to>
      <xdr:col>10</xdr:col>
      <xdr:colOff>56637</xdr:colOff>
      <xdr:row>20</xdr:row>
      <xdr:rowOff>50800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5900" y="165100"/>
          <a:ext cx="8095737" cy="36957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495300</xdr:colOff>
      <xdr:row>37</xdr:row>
      <xdr:rowOff>12700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924800" cy="70612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393700</xdr:colOff>
      <xdr:row>0</xdr:row>
      <xdr:rowOff>0</xdr:rowOff>
    </xdr:from>
    <xdr:to>
      <xdr:col>16</xdr:col>
      <xdr:colOff>88900</xdr:colOff>
      <xdr:row>30</xdr:row>
      <xdr:rowOff>101600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3700" y="0"/>
          <a:ext cx="12903200" cy="5816600"/>
        </a:xfrm>
        <a:prstGeom prst="rect">
          <a:avLst/>
        </a:prstGeom>
      </xdr:spPr>
    </xdr:pic>
    <xdr:clientData/>
  </xdr:twoCellAnchor>
  <xdr:twoCellAnchor editAs="oneCell">
    <xdr:from>
      <xdr:col>0</xdr:col>
      <xdr:colOff>139700</xdr:colOff>
      <xdr:row>30</xdr:row>
      <xdr:rowOff>38100</xdr:rowOff>
    </xdr:from>
    <xdr:to>
      <xdr:col>16</xdr:col>
      <xdr:colOff>203200</xdr:colOff>
      <xdr:row>64</xdr:row>
      <xdr:rowOff>114300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9700" y="5753100"/>
          <a:ext cx="13271500" cy="6553200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317500</xdr:colOff>
      <xdr:row>61</xdr:row>
      <xdr:rowOff>88900</xdr:rowOff>
    </xdr:from>
    <xdr:to>
      <xdr:col>16</xdr:col>
      <xdr:colOff>177800</xdr:colOff>
      <xdr:row>92</xdr:row>
      <xdr:rowOff>139700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17500" y="11709400"/>
          <a:ext cx="13068300" cy="5956300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92</xdr:row>
      <xdr:rowOff>101600</xdr:rowOff>
    </xdr:from>
    <xdr:to>
      <xdr:col>16</xdr:col>
      <xdr:colOff>25400</xdr:colOff>
      <xdr:row>109</xdr:row>
      <xdr:rowOff>139700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66700" y="17627600"/>
          <a:ext cx="12966700" cy="32766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609600</xdr:colOff>
      <xdr:row>15</xdr:row>
      <xdr:rowOff>177800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992100" cy="3035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15</xdr:col>
      <xdr:colOff>635000</xdr:colOff>
      <xdr:row>47</xdr:row>
      <xdr:rowOff>127000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238500"/>
          <a:ext cx="13017500" cy="584200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49</xdr:row>
      <xdr:rowOff>63500</xdr:rowOff>
    </xdr:from>
    <xdr:to>
      <xdr:col>15</xdr:col>
      <xdr:colOff>685800</xdr:colOff>
      <xdr:row>75</xdr:row>
      <xdr:rowOff>12700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800" y="9398000"/>
          <a:ext cx="13017500" cy="4902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O51"/>
  <sheetViews>
    <sheetView tabSelected="1" workbookViewId="0">
      <selection activeCell="B31" sqref="B31"/>
    </sheetView>
  </sheetViews>
  <sheetFormatPr baseColWidth="10" defaultRowHeight="16" x14ac:dyDescent="0.2"/>
  <cols>
    <col min="5" max="5" width="5" customWidth="1"/>
  </cols>
  <sheetData>
    <row r="1" spans="1:15" x14ac:dyDescent="0.2">
      <c r="A1" s="15" t="s">
        <v>0</v>
      </c>
      <c r="B1" s="15"/>
      <c r="C1" s="15"/>
      <c r="D1" s="15"/>
      <c r="E1" s="15"/>
      <c r="F1" s="15"/>
      <c r="G1" s="15"/>
      <c r="H1" s="15"/>
      <c r="I1" s="15"/>
      <c r="J1" s="15"/>
    </row>
    <row r="2" spans="1:15" ht="17" thickBot="1" x14ac:dyDescent="0.25">
      <c r="M2" s="16" t="s">
        <v>32</v>
      </c>
      <c r="N2" s="16"/>
      <c r="O2" s="16"/>
    </row>
    <row r="3" spans="1:15" x14ac:dyDescent="0.2">
      <c r="A3" s="1" t="s">
        <v>1</v>
      </c>
      <c r="B3" s="2"/>
      <c r="C3" s="2"/>
      <c r="D3" s="2"/>
      <c r="E3" s="2"/>
      <c r="F3" s="2"/>
      <c r="G3" s="2"/>
      <c r="H3" s="2"/>
      <c r="I3" s="2"/>
      <c r="J3" s="2"/>
      <c r="K3" s="2"/>
      <c r="L3" s="3"/>
      <c r="M3" s="1" t="s">
        <v>29</v>
      </c>
      <c r="N3" s="12">
        <f>B33+B17+B9</f>
        <v>0.31258332168018321</v>
      </c>
      <c r="O3" s="3" t="s">
        <v>30</v>
      </c>
    </row>
    <row r="4" spans="1:15" ht="17" thickBot="1" x14ac:dyDescent="0.25">
      <c r="A4" s="4" t="s">
        <v>5</v>
      </c>
      <c r="B4" s="5">
        <v>300</v>
      </c>
      <c r="C4" s="5" t="s">
        <v>6</v>
      </c>
      <c r="D4" s="5"/>
      <c r="E4" s="5"/>
      <c r="F4" s="5"/>
      <c r="G4" s="5"/>
      <c r="H4" s="5"/>
      <c r="I4" s="5"/>
      <c r="J4" s="5"/>
      <c r="K4" s="5"/>
      <c r="L4" s="6"/>
      <c r="M4" s="8"/>
      <c r="N4" s="13">
        <f>60*N3</f>
        <v>18.754999300810994</v>
      </c>
      <c r="O4" s="10" t="s">
        <v>31</v>
      </c>
    </row>
    <row r="5" spans="1:15" x14ac:dyDescent="0.2">
      <c r="A5" s="4" t="s">
        <v>4</v>
      </c>
      <c r="B5" s="5">
        <v>1.0999999999999999E-2</v>
      </c>
      <c r="C5" s="5" t="s">
        <v>11</v>
      </c>
      <c r="D5" s="5"/>
      <c r="E5" s="5"/>
      <c r="F5" s="5"/>
      <c r="G5" s="5"/>
      <c r="H5" s="5"/>
      <c r="I5" s="5"/>
      <c r="J5" s="5"/>
      <c r="K5" s="5"/>
      <c r="L5" s="6"/>
    </row>
    <row r="6" spans="1:15" x14ac:dyDescent="0.2">
      <c r="A6" s="4" t="s">
        <v>7</v>
      </c>
      <c r="B6" s="5">
        <v>4.4000000000000004</v>
      </c>
      <c r="C6" s="5" t="s">
        <v>12</v>
      </c>
      <c r="D6" s="5"/>
      <c r="E6" s="5"/>
      <c r="F6" s="5"/>
      <c r="G6" s="5"/>
      <c r="H6" s="5"/>
      <c r="I6" s="5"/>
      <c r="J6" s="5"/>
      <c r="K6" s="5"/>
      <c r="L6" s="6"/>
    </row>
    <row r="7" spans="1:15" x14ac:dyDescent="0.2">
      <c r="A7" s="4" t="s">
        <v>8</v>
      </c>
      <c r="B7" s="7">
        <f>(150-139)/2085</f>
        <v>5.2757793764988013E-3</v>
      </c>
      <c r="C7" s="5" t="s">
        <v>9</v>
      </c>
      <c r="D7" s="5"/>
      <c r="E7" s="5"/>
      <c r="F7" s="5"/>
      <c r="G7" s="5"/>
      <c r="H7" s="5"/>
      <c r="I7" s="5"/>
      <c r="J7" s="5"/>
      <c r="K7" s="5"/>
      <c r="L7" s="6"/>
    </row>
    <row r="8" spans="1:15" x14ac:dyDescent="0.2">
      <c r="A8" s="4"/>
      <c r="B8" s="5"/>
      <c r="C8" s="5"/>
      <c r="D8" s="5"/>
      <c r="E8" s="5"/>
      <c r="F8" s="5"/>
      <c r="G8" s="5"/>
      <c r="H8" s="5"/>
      <c r="I8" s="5"/>
      <c r="J8" s="5"/>
      <c r="K8" s="5"/>
      <c r="L8" s="6"/>
    </row>
    <row r="9" spans="1:15" x14ac:dyDescent="0.2">
      <c r="A9" s="4" t="s">
        <v>13</v>
      </c>
      <c r="B9" s="14">
        <f>(0.007*(B5*B4)^(0.8))/((B6^0.5)*(B7^0.4))</f>
        <v>7.067538831533518E-2</v>
      </c>
      <c r="C9" s="5" t="s">
        <v>14</v>
      </c>
      <c r="D9" s="5"/>
      <c r="E9" s="5"/>
      <c r="F9" s="5"/>
      <c r="G9" s="5"/>
      <c r="H9" s="5"/>
      <c r="I9" s="5"/>
      <c r="J9" s="5"/>
      <c r="K9" s="5"/>
      <c r="L9" s="6"/>
    </row>
    <row r="10" spans="1:15" ht="17" thickBot="1" x14ac:dyDescent="0.25">
      <c r="A10" s="8"/>
      <c r="B10" s="9"/>
      <c r="C10" s="9"/>
      <c r="D10" s="9"/>
      <c r="E10" s="9"/>
      <c r="F10" s="9"/>
      <c r="G10" s="9"/>
      <c r="H10" s="9"/>
      <c r="I10" s="9"/>
      <c r="J10" s="9"/>
      <c r="K10" s="9"/>
      <c r="L10" s="10"/>
    </row>
    <row r="11" spans="1:15" ht="17" thickBot="1" x14ac:dyDescent="0.25"/>
    <row r="12" spans="1:15" x14ac:dyDescent="0.2">
      <c r="A12" s="1" t="s">
        <v>2</v>
      </c>
      <c r="B12" s="2"/>
      <c r="C12" s="2"/>
      <c r="D12" s="2"/>
      <c r="E12" s="2"/>
      <c r="F12" s="2"/>
      <c r="G12" s="2"/>
      <c r="H12" s="2"/>
      <c r="I12" s="2"/>
      <c r="J12" s="2"/>
      <c r="K12" s="2"/>
      <c r="L12" s="3"/>
    </row>
    <row r="13" spans="1:15" x14ac:dyDescent="0.2">
      <c r="A13" s="4" t="s">
        <v>17</v>
      </c>
      <c r="B13" s="5">
        <v>1090</v>
      </c>
      <c r="C13" s="5" t="s">
        <v>19</v>
      </c>
      <c r="D13" s="5"/>
      <c r="E13" s="5"/>
      <c r="F13" s="5"/>
      <c r="G13" s="5"/>
      <c r="H13" s="5"/>
      <c r="I13" s="5"/>
      <c r="J13" s="5"/>
      <c r="K13" s="5"/>
      <c r="L13" s="6"/>
    </row>
    <row r="14" spans="1:15" x14ac:dyDescent="0.2">
      <c r="A14" s="4" t="s">
        <v>15</v>
      </c>
      <c r="B14" s="5">
        <v>20.32</v>
      </c>
      <c r="C14" s="5" t="s">
        <v>21</v>
      </c>
      <c r="D14" s="5"/>
      <c r="E14" s="5"/>
      <c r="F14" s="5"/>
      <c r="G14" s="5"/>
      <c r="H14" s="5"/>
      <c r="I14" s="5"/>
      <c r="J14" s="5"/>
      <c r="K14" s="5"/>
      <c r="L14" s="6"/>
    </row>
    <row r="15" spans="1:15" x14ac:dyDescent="0.2">
      <c r="A15" s="4" t="s">
        <v>16</v>
      </c>
      <c r="B15" s="7">
        <v>5.3E-3</v>
      </c>
      <c r="C15" s="5" t="s">
        <v>20</v>
      </c>
      <c r="D15" s="5"/>
      <c r="E15" s="5"/>
      <c r="F15" s="5"/>
      <c r="G15" s="5"/>
      <c r="H15" s="5"/>
      <c r="I15" s="5"/>
      <c r="J15" s="5"/>
      <c r="K15" s="5"/>
      <c r="L15" s="6"/>
    </row>
    <row r="16" spans="1:15" x14ac:dyDescent="0.2">
      <c r="A16" s="4"/>
      <c r="B16" s="5"/>
      <c r="C16" s="5"/>
      <c r="D16" s="5"/>
      <c r="E16" s="5"/>
      <c r="F16" s="5"/>
      <c r="G16" s="5"/>
      <c r="H16" s="5"/>
      <c r="I16" s="5"/>
      <c r="J16" s="5"/>
      <c r="K16" s="5"/>
      <c r="L16" s="6"/>
    </row>
    <row r="17" spans="1:12" x14ac:dyDescent="0.2">
      <c r="A17" s="4" t="s">
        <v>18</v>
      </c>
      <c r="B17" s="11">
        <f>B13/(3600*B14*B15^0.5)</f>
        <v>0.20467384993448032</v>
      </c>
      <c r="C17" s="5" t="s">
        <v>14</v>
      </c>
      <c r="D17" s="5"/>
      <c r="E17" s="5"/>
      <c r="F17" s="5"/>
      <c r="G17" s="5"/>
      <c r="H17" s="5"/>
      <c r="I17" s="5"/>
      <c r="J17" s="5"/>
      <c r="K17" s="5"/>
      <c r="L17" s="6"/>
    </row>
    <row r="18" spans="1:12" x14ac:dyDescent="0.2">
      <c r="A18" s="4"/>
      <c r="B18" s="5"/>
      <c r="C18" s="5"/>
      <c r="D18" s="5"/>
      <c r="E18" s="5"/>
      <c r="F18" s="5"/>
      <c r="G18" s="5"/>
      <c r="H18" s="5"/>
      <c r="I18" s="5"/>
      <c r="J18" s="5"/>
      <c r="K18" s="5"/>
      <c r="L18" s="6"/>
    </row>
    <row r="19" spans="1:12" x14ac:dyDescent="0.2">
      <c r="A19" s="4"/>
      <c r="B19" s="5"/>
      <c r="C19" s="5"/>
      <c r="D19" s="5"/>
      <c r="E19" s="5"/>
      <c r="F19" s="5"/>
      <c r="G19" s="5"/>
      <c r="H19" s="5"/>
      <c r="I19" s="5"/>
      <c r="J19" s="5"/>
      <c r="K19" s="5"/>
      <c r="L19" s="6"/>
    </row>
    <row r="20" spans="1:12" x14ac:dyDescent="0.2">
      <c r="A20" s="4"/>
      <c r="B20" s="5"/>
      <c r="C20" s="5"/>
      <c r="D20" s="5"/>
      <c r="E20" s="5"/>
      <c r="F20" s="5"/>
      <c r="G20" s="5"/>
      <c r="H20" s="5"/>
      <c r="I20" s="5"/>
      <c r="J20" s="5"/>
      <c r="K20" s="5"/>
      <c r="L20" s="6"/>
    </row>
    <row r="21" spans="1:12" x14ac:dyDescent="0.2">
      <c r="A21" s="4"/>
      <c r="B21" s="5"/>
      <c r="C21" s="5"/>
      <c r="D21" s="5"/>
      <c r="E21" s="5"/>
      <c r="F21" s="5"/>
      <c r="G21" s="5"/>
      <c r="H21" s="5"/>
      <c r="I21" s="5"/>
      <c r="J21" s="5"/>
      <c r="K21" s="5"/>
      <c r="L21" s="6"/>
    </row>
    <row r="22" spans="1:12" x14ac:dyDescent="0.2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6"/>
    </row>
    <row r="23" spans="1:12" x14ac:dyDescent="0.2">
      <c r="A23" s="4"/>
      <c r="B23" s="5"/>
      <c r="C23" s="5"/>
      <c r="D23" s="5"/>
      <c r="E23" s="5"/>
      <c r="F23" s="5"/>
      <c r="G23" s="5"/>
      <c r="H23" s="5"/>
      <c r="I23" s="5"/>
      <c r="J23" s="5"/>
      <c r="K23" s="5"/>
      <c r="L23" s="6"/>
    </row>
    <row r="24" spans="1:12" x14ac:dyDescent="0.2">
      <c r="A24" s="4"/>
      <c r="B24" s="5"/>
      <c r="C24" s="5"/>
      <c r="D24" s="5"/>
      <c r="E24" s="5"/>
      <c r="F24" s="5"/>
      <c r="G24" s="5"/>
      <c r="H24" s="5"/>
      <c r="I24" s="5"/>
      <c r="J24" s="5"/>
      <c r="K24" s="5"/>
      <c r="L24" s="6"/>
    </row>
    <row r="25" spans="1:12" ht="17" thickBot="1" x14ac:dyDescent="0.25">
      <c r="A25" s="8"/>
      <c r="B25" s="9"/>
      <c r="C25" s="9"/>
      <c r="D25" s="9"/>
      <c r="E25" s="9"/>
      <c r="F25" s="9"/>
      <c r="G25" s="9"/>
      <c r="H25" s="9"/>
      <c r="I25" s="9"/>
      <c r="J25" s="9"/>
      <c r="K25" s="9"/>
      <c r="L25" s="10"/>
    </row>
    <row r="26" spans="1:12" ht="17" thickBot="1" x14ac:dyDescent="0.25"/>
    <row r="27" spans="1:12" x14ac:dyDescent="0.2">
      <c r="A27" s="1" t="s">
        <v>3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3"/>
    </row>
    <row r="28" spans="1:12" x14ac:dyDescent="0.2">
      <c r="A28" s="4" t="s">
        <v>22</v>
      </c>
      <c r="B28" s="5">
        <v>695</v>
      </c>
      <c r="C28" s="5" t="s">
        <v>23</v>
      </c>
      <c r="D28" s="5"/>
      <c r="E28" s="5"/>
      <c r="F28" s="5"/>
      <c r="G28" s="5"/>
      <c r="H28" s="5"/>
      <c r="I28" s="5"/>
      <c r="J28" s="5"/>
      <c r="K28" s="5"/>
      <c r="L28" s="6"/>
    </row>
    <row r="29" spans="1:12" x14ac:dyDescent="0.2">
      <c r="A29" s="4" t="s">
        <v>10</v>
      </c>
      <c r="B29" s="5">
        <v>1.2999999999999999E-2</v>
      </c>
      <c r="C29" s="5" t="s">
        <v>28</v>
      </c>
      <c r="D29" s="5"/>
      <c r="E29" s="5"/>
      <c r="F29" s="5"/>
      <c r="G29" s="5"/>
      <c r="H29" s="5"/>
      <c r="I29" s="5"/>
      <c r="J29" s="5"/>
      <c r="K29" s="5"/>
      <c r="L29" s="6"/>
    </row>
    <row r="30" spans="1:12" x14ac:dyDescent="0.2">
      <c r="A30" s="4" t="s">
        <v>24</v>
      </c>
      <c r="B30" s="5">
        <v>0.49</v>
      </c>
      <c r="C30" s="5" t="s">
        <v>26</v>
      </c>
      <c r="D30" s="5"/>
      <c r="E30" s="5"/>
      <c r="F30" s="5"/>
      <c r="G30" s="5"/>
      <c r="H30" s="5"/>
      <c r="I30" s="5"/>
      <c r="J30" s="5"/>
      <c r="K30" s="5"/>
      <c r="L30" s="6"/>
    </row>
    <row r="31" spans="1:12" x14ac:dyDescent="0.2">
      <c r="A31" s="4" t="s">
        <v>25</v>
      </c>
      <c r="B31" s="7">
        <v>5.3E-3</v>
      </c>
      <c r="C31" s="5" t="s">
        <v>20</v>
      </c>
      <c r="D31" s="5"/>
      <c r="E31" s="5"/>
      <c r="F31" s="5"/>
      <c r="G31" s="5"/>
      <c r="H31" s="5"/>
      <c r="I31" s="5"/>
      <c r="J31" s="5"/>
      <c r="K31" s="5"/>
      <c r="L31" s="6"/>
    </row>
    <row r="32" spans="1:12" x14ac:dyDescent="0.2">
      <c r="A32" s="4"/>
      <c r="B32" s="5"/>
      <c r="C32" s="5"/>
      <c r="D32" s="5"/>
      <c r="E32" s="5"/>
      <c r="F32" s="5"/>
      <c r="G32" s="5"/>
      <c r="H32" s="5"/>
      <c r="I32" s="5"/>
      <c r="J32" s="5"/>
      <c r="K32" s="5"/>
      <c r="L32" s="6"/>
    </row>
    <row r="33" spans="1:12" x14ac:dyDescent="0.2">
      <c r="A33" s="4" t="s">
        <v>27</v>
      </c>
      <c r="B33" s="11">
        <f>B28/(3600*(1.49/B29)*(B30^0.667)*(B31^0.5))</f>
        <v>3.7234083430367687E-2</v>
      </c>
      <c r="C33" s="5" t="s">
        <v>14</v>
      </c>
      <c r="D33" s="5"/>
      <c r="E33" s="5"/>
      <c r="F33" s="5"/>
      <c r="G33" s="5"/>
      <c r="H33" s="5"/>
      <c r="I33" s="5"/>
      <c r="J33" s="5"/>
      <c r="K33" s="5"/>
      <c r="L33" s="6"/>
    </row>
    <row r="34" spans="1:12" x14ac:dyDescent="0.2">
      <c r="A34" s="4"/>
      <c r="B34" s="5"/>
      <c r="C34" s="5"/>
      <c r="D34" s="5"/>
      <c r="E34" s="5"/>
      <c r="F34" s="5"/>
      <c r="G34" s="5"/>
      <c r="H34" s="5"/>
      <c r="I34" s="5"/>
      <c r="J34" s="5"/>
      <c r="K34" s="5"/>
      <c r="L34" s="6"/>
    </row>
    <row r="35" spans="1:12" x14ac:dyDescent="0.2">
      <c r="A35" s="4"/>
      <c r="B35" s="5"/>
      <c r="C35" s="5"/>
      <c r="D35" s="5"/>
      <c r="E35" s="5"/>
      <c r="F35" s="5"/>
      <c r="G35" s="5"/>
      <c r="H35" s="5"/>
      <c r="I35" s="5"/>
      <c r="J35" s="5"/>
      <c r="K35" s="5"/>
      <c r="L35" s="6"/>
    </row>
    <row r="36" spans="1:12" x14ac:dyDescent="0.2">
      <c r="A36" s="4"/>
      <c r="B36" s="5"/>
      <c r="C36" s="5"/>
      <c r="D36" s="5"/>
      <c r="E36" s="5"/>
      <c r="F36" s="5"/>
      <c r="G36" s="5"/>
      <c r="H36" s="5"/>
      <c r="I36" s="5"/>
      <c r="J36" s="5"/>
      <c r="K36" s="5"/>
      <c r="L36" s="6"/>
    </row>
    <row r="37" spans="1:12" x14ac:dyDescent="0.2">
      <c r="A37" s="4"/>
      <c r="B37" s="5"/>
      <c r="C37" s="5"/>
      <c r="D37" s="5"/>
      <c r="E37" s="5"/>
      <c r="F37" s="5"/>
      <c r="G37" s="5"/>
      <c r="H37" s="5"/>
      <c r="I37" s="5"/>
      <c r="J37" s="5"/>
      <c r="K37" s="5"/>
      <c r="L37" s="6"/>
    </row>
    <row r="38" spans="1:12" x14ac:dyDescent="0.2">
      <c r="A38" s="4"/>
      <c r="B38" s="5"/>
      <c r="C38" s="5"/>
      <c r="D38" s="5"/>
      <c r="E38" s="5"/>
      <c r="F38" s="5"/>
      <c r="G38" s="5"/>
      <c r="H38" s="5"/>
      <c r="I38" s="5"/>
      <c r="J38" s="5"/>
      <c r="K38" s="5"/>
      <c r="L38" s="6"/>
    </row>
    <row r="39" spans="1:12" x14ac:dyDescent="0.2">
      <c r="A39" s="4"/>
      <c r="B39" s="5"/>
      <c r="C39" s="5"/>
      <c r="D39" s="5"/>
      <c r="E39" s="5"/>
      <c r="F39" s="5"/>
      <c r="G39" s="5"/>
      <c r="H39" s="5"/>
      <c r="I39" s="5"/>
      <c r="J39" s="5"/>
      <c r="K39" s="5"/>
      <c r="L39" s="6"/>
    </row>
    <row r="40" spans="1:12" x14ac:dyDescent="0.2">
      <c r="A40" s="4"/>
      <c r="B40" s="5"/>
      <c r="C40" s="5"/>
      <c r="D40" s="5"/>
      <c r="E40" s="5"/>
      <c r="F40" s="5"/>
      <c r="G40" s="5"/>
      <c r="H40" s="5"/>
      <c r="I40" s="5"/>
      <c r="J40" s="5"/>
      <c r="K40" s="5"/>
      <c r="L40" s="6"/>
    </row>
    <row r="41" spans="1:12" x14ac:dyDescent="0.2">
      <c r="A41" s="4"/>
      <c r="B41" s="5"/>
      <c r="C41" s="5"/>
      <c r="D41" s="5"/>
      <c r="E41" s="5"/>
      <c r="F41" s="5"/>
      <c r="G41" s="5"/>
      <c r="H41" s="5"/>
      <c r="I41" s="5"/>
      <c r="J41" s="5"/>
      <c r="K41" s="5"/>
      <c r="L41" s="6"/>
    </row>
    <row r="42" spans="1:12" x14ac:dyDescent="0.2">
      <c r="A42" s="4"/>
      <c r="B42" s="5"/>
      <c r="C42" s="5"/>
      <c r="D42" s="5"/>
      <c r="E42" s="5"/>
      <c r="F42" s="5"/>
      <c r="G42" s="5"/>
      <c r="H42" s="5"/>
      <c r="I42" s="5"/>
      <c r="J42" s="5"/>
      <c r="K42" s="5"/>
      <c r="L42" s="6"/>
    </row>
    <row r="43" spans="1:12" x14ac:dyDescent="0.2">
      <c r="A43" s="4"/>
      <c r="B43" s="5"/>
      <c r="C43" s="5"/>
      <c r="D43" s="5"/>
      <c r="E43" s="5"/>
      <c r="F43" s="5"/>
      <c r="G43" s="5"/>
      <c r="H43" s="5"/>
      <c r="I43" s="5"/>
      <c r="J43" s="5"/>
      <c r="K43" s="5"/>
      <c r="L43" s="6"/>
    </row>
    <row r="44" spans="1:12" x14ac:dyDescent="0.2">
      <c r="A44" s="4"/>
      <c r="B44" s="5"/>
      <c r="C44" s="5"/>
      <c r="D44" s="5"/>
      <c r="E44" s="5"/>
      <c r="F44" s="5"/>
      <c r="G44" s="5"/>
      <c r="H44" s="5"/>
      <c r="I44" s="5"/>
      <c r="J44" s="5"/>
      <c r="K44" s="5"/>
      <c r="L44" s="6"/>
    </row>
    <row r="45" spans="1:12" x14ac:dyDescent="0.2">
      <c r="A45" s="4"/>
      <c r="B45" s="5"/>
      <c r="C45" s="5"/>
      <c r="D45" s="5"/>
      <c r="E45" s="5"/>
      <c r="F45" s="5"/>
      <c r="G45" s="5"/>
      <c r="H45" s="5"/>
      <c r="I45" s="5"/>
      <c r="J45" s="5"/>
      <c r="K45" s="5"/>
      <c r="L45" s="6"/>
    </row>
    <row r="46" spans="1:12" x14ac:dyDescent="0.2">
      <c r="A46" s="4"/>
      <c r="B46" s="5"/>
      <c r="C46" s="5"/>
      <c r="D46" s="5"/>
      <c r="E46" s="5"/>
      <c r="F46" s="5"/>
      <c r="G46" s="5"/>
      <c r="H46" s="5"/>
      <c r="I46" s="5"/>
      <c r="J46" s="5"/>
      <c r="K46" s="5"/>
      <c r="L46" s="6"/>
    </row>
    <row r="47" spans="1:12" x14ac:dyDescent="0.2">
      <c r="A47" s="4"/>
      <c r="B47" s="5"/>
      <c r="C47" s="5"/>
      <c r="D47" s="5"/>
      <c r="E47" s="5"/>
      <c r="F47" s="5"/>
      <c r="G47" s="5"/>
      <c r="H47" s="5"/>
      <c r="I47" s="5"/>
      <c r="J47" s="5"/>
      <c r="K47" s="5"/>
      <c r="L47" s="6"/>
    </row>
    <row r="48" spans="1:12" x14ac:dyDescent="0.2">
      <c r="A48" s="4"/>
      <c r="B48" s="5"/>
      <c r="C48" s="5"/>
      <c r="D48" s="5"/>
      <c r="E48" s="5"/>
      <c r="F48" s="5"/>
      <c r="G48" s="5"/>
      <c r="H48" s="5"/>
      <c r="I48" s="5"/>
      <c r="J48" s="5"/>
      <c r="K48" s="5"/>
      <c r="L48" s="6"/>
    </row>
    <row r="49" spans="1:12" x14ac:dyDescent="0.2">
      <c r="A49" s="4"/>
      <c r="B49" s="5"/>
      <c r="C49" s="5"/>
      <c r="D49" s="5"/>
      <c r="E49" s="5"/>
      <c r="F49" s="5"/>
      <c r="G49" s="5"/>
      <c r="H49" s="5"/>
      <c r="I49" s="5"/>
      <c r="J49" s="5"/>
      <c r="K49" s="5"/>
      <c r="L49" s="6"/>
    </row>
    <row r="50" spans="1:12" x14ac:dyDescent="0.2">
      <c r="A50" s="4"/>
      <c r="B50" s="5"/>
      <c r="C50" s="5"/>
      <c r="D50" s="5"/>
      <c r="E50" s="5"/>
      <c r="F50" s="5"/>
      <c r="G50" s="5"/>
      <c r="H50" s="5"/>
      <c r="I50" s="5"/>
      <c r="J50" s="5"/>
      <c r="K50" s="5"/>
      <c r="L50" s="6"/>
    </row>
    <row r="51" spans="1:12" ht="17" thickBot="1" x14ac:dyDescent="0.25">
      <c r="A51" s="8"/>
      <c r="B51" s="9"/>
      <c r="C51" s="9"/>
      <c r="D51" s="9"/>
      <c r="E51" s="9"/>
      <c r="F51" s="9"/>
      <c r="G51" s="9"/>
      <c r="H51" s="9"/>
      <c r="I51" s="9"/>
      <c r="J51" s="9"/>
      <c r="K51" s="9"/>
      <c r="L51" s="10"/>
    </row>
  </sheetData>
  <mergeCells count="2">
    <mergeCell ref="A1:J1"/>
    <mergeCell ref="M2:O2"/>
  </mergeCells>
  <phoneticPr fontId="4" type="noConversion"/>
  <printOptions headings="1" gridLines="1"/>
  <pageMargins left="0.75" right="0.75" top="1" bottom="1" header="0.5" footer="0.5"/>
  <pageSetup scale="58" orientation="landscape" horizontalDpi="4294967292" verticalDpi="429496729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D28" sqref="D28"/>
    </sheetView>
  </sheetViews>
  <sheetFormatPr baseColWidth="10" defaultRowHeight="16" x14ac:dyDescent="0.2"/>
  <sheetData/>
  <phoneticPr fontId="4" type="noConversion"/>
  <pageMargins left="0.75" right="0.75" top="1" bottom="1" header="0.5" footer="0.5"/>
  <pageSetup orientation="portrait" horizontalDpi="4294967292" verticalDpi="429496729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N25" sqref="N25"/>
    </sheetView>
  </sheetViews>
  <sheetFormatPr baseColWidth="10" defaultRowHeight="16" x14ac:dyDescent="0.2"/>
  <sheetData/>
  <pageMargins left="0.75" right="0.75" top="1" bottom="1" header="0.5" footer="0.5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81" workbookViewId="0">
      <selection activeCell="Q98" sqref="Q98"/>
    </sheetView>
  </sheetViews>
  <sheetFormatPr baseColWidth="10" defaultRowHeight="16" x14ac:dyDescent="0.2"/>
  <sheetData/>
  <pageMargins left="0.75" right="0.75" top="1" bottom="1" header="0.5" footer="0.5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29" workbookViewId="0">
      <selection activeCell="Q51" sqref="Q51"/>
    </sheetView>
  </sheetViews>
  <sheetFormatPr baseColWidth="10" defaultRowHeight="16" x14ac:dyDescent="0.2"/>
  <sheetData/>
  <pageMargins left="0.75" right="0.75" top="1" bottom="1" header="0.5" footer="0.5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T_c</vt:lpstr>
      <vt:lpstr>n_ol</vt:lpstr>
      <vt:lpstr>2YR-24HR-DDF-MAP</vt:lpstr>
      <vt:lpstr>Manning's n (1 of 2)</vt:lpstr>
      <vt:lpstr>Manning's n (2 of 2)</vt:lpstr>
    </vt:vector>
  </TitlesOfParts>
  <Company>Texas Tech University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Theodore Cleveland</dc:creator>
  <cp:lastModifiedBy>Microsoft Office User</cp:lastModifiedBy>
  <cp:lastPrinted>2015-03-22T21:58:30Z</cp:lastPrinted>
  <dcterms:created xsi:type="dcterms:W3CDTF">2015-03-22T19:48:38Z</dcterms:created>
  <dcterms:modified xsi:type="dcterms:W3CDTF">2016-10-24T18:55:49Z</dcterms:modified>
</cp:coreProperties>
</file>