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30"/>
  <workbookPr showInkAnnotation="0" autoCompressPictures="0"/>
  <bookViews>
    <workbookView xWindow="0" yWindow="0" windowWidth="16000" windowHeight="10900"/>
  </bookViews>
  <sheets>
    <sheet name="KerbyKirpich-U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1" l="1"/>
  <c r="B13" i="1"/>
  <c r="B14" i="1"/>
</calcChain>
</file>

<file path=xl/sharedStrings.xml><?xml version="1.0" encoding="utf-8"?>
<sst xmlns="http://schemas.openxmlformats.org/spreadsheetml/2006/main" count="29" uniqueCount="24">
  <si>
    <t>Kerby-Kirpich Tc Estimator</t>
  </si>
  <si>
    <t>Retardance Coefficient, N</t>
  </si>
  <si>
    <t>Unit Conversion, K (US)</t>
  </si>
  <si>
    <t>Slope, S</t>
  </si>
  <si>
    <t>--- Overland Flow Portion ---</t>
  </si>
  <si>
    <t>--- Channel Flow Portion ---</t>
  </si>
  <si>
    <t>Channel Slope, S</t>
  </si>
  <si>
    <t>Tc-overland</t>
  </si>
  <si>
    <t>Tc-channel</t>
  </si>
  <si>
    <t>Tc (overland+channel)</t>
  </si>
  <si>
    <t>Generalized Terrain Condition</t>
  </si>
  <si>
    <t>Pavement</t>
  </si>
  <si>
    <t>Smooth, bare, packed soil</t>
  </si>
  <si>
    <t>Poor grass, cultivated row crops, or moderately rough packed surfaces</t>
  </si>
  <si>
    <t>Pasture, average grass</t>
  </si>
  <si>
    <t>Deciduous forest</t>
  </si>
  <si>
    <t>Dense grass, coniferous forest, or deciduous forest with deep litter</t>
  </si>
  <si>
    <t>Table Look Up</t>
  </si>
  <si>
    <t>Feet</t>
  </si>
  <si>
    <t>Feet/Feet</t>
  </si>
  <si>
    <t>Minutes</t>
  </si>
  <si>
    <r>
      <t>Overland Length, L</t>
    </r>
    <r>
      <rPr>
        <vertAlign val="subscript"/>
        <sz val="14"/>
        <rFont val="Arial"/>
      </rPr>
      <t>ov</t>
    </r>
    <r>
      <rPr>
        <sz val="14"/>
        <rFont val="Arial"/>
      </rPr>
      <t xml:space="preserve"> </t>
    </r>
  </si>
  <si>
    <r>
      <t>Channel Length, L</t>
    </r>
    <r>
      <rPr>
        <vertAlign val="subscript"/>
        <sz val="14"/>
        <rFont val="Arial"/>
      </rPr>
      <t>ch</t>
    </r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</si>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</sst>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0"/>
      <name val="Arial"/>
    </font>
    <font>
      <sz val="8"/>
      <name val="Arial"/>
    </font>
    <font>
      <sz val="14"/>
      <name val="Arial"/>
    </font>
    <font>
      <vertAlign val="subscript"/>
      <sz val="14"/>
      <name val="Arial"/>
    </font>
    <font>
      <i/>
      <sz val="14"/>
      <name val="Arial"/>
    </font>
    <font>
      <sz val="14"/>
      <color rgb="FF000000"/>
      <name val="Verdana"/>
    </font>
    <font>
      <sz val="14"/>
      <color theme="1"/>
      <name val="Arial"/>
    </font>
    <font>
      <sz val="14"/>
      <color rgb="FF660066"/>
      <name val="Arial"/>
    </font>
    <font>
      <b/>
      <i/>
      <sz val="16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CBECDE"/>
        <bgColor indexed="64"/>
      </patternFill>
    </fill>
    <fill>
      <patternFill patternType="solid">
        <fgColor rgb="FFE7F6E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0" xfId="0" quotePrefix="1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quotePrefix="1" applyFont="1" applyFill="1"/>
    <xf numFmtId="0" fontId="6" fillId="0" borderId="0" xfId="0" applyFont="1"/>
    <xf numFmtId="0" fontId="7" fillId="5" borderId="0" xfId="0" applyFont="1" applyFill="1"/>
    <xf numFmtId="0" fontId="2" fillId="5" borderId="0" xfId="0" quotePrefix="1" applyFont="1" applyFill="1"/>
    <xf numFmtId="0" fontId="2" fillId="5" borderId="0" xfId="0" applyFont="1" applyFill="1" applyProtection="1"/>
    <xf numFmtId="0" fontId="2" fillId="7" borderId="1" xfId="0" applyFont="1" applyFill="1" applyBorder="1" applyProtection="1">
      <protection locked="0"/>
    </xf>
    <xf numFmtId="165" fontId="2" fillId="7" borderId="1" xfId="0" applyNumberFormat="1" applyFont="1" applyFill="1" applyBorder="1" applyProtection="1">
      <protection locked="0"/>
    </xf>
    <xf numFmtId="164" fontId="4" fillId="4" borderId="0" xfId="0" applyNumberFormat="1" applyFont="1" applyFill="1"/>
    <xf numFmtId="164" fontId="4" fillId="6" borderId="0" xfId="0" applyNumberFormat="1" applyFont="1" applyFill="1"/>
    <xf numFmtId="164" fontId="8" fillId="5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workbookViewId="0">
      <selection activeCell="B14" sqref="B14"/>
    </sheetView>
  </sheetViews>
  <sheetFormatPr baseColWidth="10" defaultColWidth="8.83203125" defaultRowHeight="17" x14ac:dyDescent="0"/>
  <cols>
    <col min="1" max="1" width="32.33203125" style="1" customWidth="1"/>
    <col min="2" max="2" width="8.83203125" style="1"/>
    <col min="3" max="3" width="15.6640625" style="1" customWidth="1"/>
    <col min="4" max="4" width="3.83203125" style="1" customWidth="1"/>
    <col min="5" max="5" width="45.6640625" style="1" customWidth="1"/>
    <col min="6" max="6" width="12.33203125" style="1" customWidth="1"/>
    <col min="7" max="7" width="3.33203125" style="1" customWidth="1"/>
    <col min="8" max="16384" width="8.83203125" style="1"/>
  </cols>
  <sheetData>
    <row r="1" spans="1:7" ht="24" customHeight="1">
      <c r="A1" s="9" t="s">
        <v>0</v>
      </c>
      <c r="B1" s="9"/>
      <c r="C1" s="9"/>
      <c r="D1" s="9"/>
      <c r="E1" s="9"/>
      <c r="F1" s="9"/>
      <c r="G1" s="9"/>
    </row>
    <row r="2" spans="1:7" ht="24" customHeight="1">
      <c r="A2" s="9"/>
      <c r="B2" s="9"/>
      <c r="C2" s="9"/>
      <c r="D2" s="9"/>
      <c r="E2" s="9"/>
      <c r="F2" s="9"/>
      <c r="G2" s="9"/>
    </row>
    <row r="3" spans="1:7" ht="43" customHeight="1" thickBot="1">
      <c r="A3" s="8" t="s">
        <v>4</v>
      </c>
      <c r="B3" s="7"/>
      <c r="C3" s="7"/>
      <c r="D3" s="9"/>
      <c r="E3" s="9"/>
      <c r="F3" s="9"/>
      <c r="G3" s="9"/>
    </row>
    <row r="4" spans="1:7" ht="44" customHeight="1" thickTop="1" thickBot="1">
      <c r="A4" s="9" t="s">
        <v>2</v>
      </c>
      <c r="B4" s="15">
        <v>0.82799999999999996</v>
      </c>
      <c r="C4" s="13"/>
      <c r="D4" s="9"/>
      <c r="E4" s="2" t="s">
        <v>10</v>
      </c>
      <c r="F4" s="2" t="s">
        <v>23</v>
      </c>
      <c r="G4" s="9"/>
    </row>
    <row r="5" spans="1:7" ht="26" customHeight="1" thickTop="1" thickBot="1">
      <c r="A5" s="9" t="s">
        <v>1</v>
      </c>
      <c r="B5" s="16">
        <v>0.2</v>
      </c>
      <c r="C5" s="9" t="s">
        <v>17</v>
      </c>
      <c r="D5" s="9"/>
      <c r="E5" s="3" t="s">
        <v>11</v>
      </c>
      <c r="F5" s="4">
        <v>0.02</v>
      </c>
      <c r="G5" s="9"/>
    </row>
    <row r="6" spans="1:7" ht="26" customHeight="1" thickTop="1" thickBot="1">
      <c r="A6" s="9" t="s">
        <v>21</v>
      </c>
      <c r="B6" s="16">
        <v>1200</v>
      </c>
      <c r="C6" s="9" t="s">
        <v>18</v>
      </c>
      <c r="D6" s="9"/>
      <c r="E6" s="5" t="s">
        <v>12</v>
      </c>
      <c r="F6" s="6">
        <v>0.1</v>
      </c>
      <c r="G6" s="9"/>
    </row>
    <row r="7" spans="1:7" ht="33" customHeight="1" thickTop="1" thickBot="1">
      <c r="A7" s="9" t="s">
        <v>3</v>
      </c>
      <c r="B7" s="17">
        <v>2.8E-3</v>
      </c>
      <c r="C7" s="9" t="s">
        <v>19</v>
      </c>
      <c r="D7" s="9"/>
      <c r="E7" s="3" t="s">
        <v>13</v>
      </c>
      <c r="F7" s="4">
        <v>0.2</v>
      </c>
      <c r="G7" s="9"/>
    </row>
    <row r="8" spans="1:7" ht="41" customHeight="1" thickTop="1" thickBot="1">
      <c r="A8" s="7" t="s">
        <v>7</v>
      </c>
      <c r="B8" s="18">
        <f>(B7^(-0.235))*B4*(B6*B5)^(0.467)</f>
        <v>42.609540352014648</v>
      </c>
      <c r="C8" s="7" t="s">
        <v>20</v>
      </c>
      <c r="D8" s="9"/>
      <c r="E8" s="5" t="s">
        <v>14</v>
      </c>
      <c r="F8" s="6">
        <v>0.4</v>
      </c>
      <c r="G8" s="9"/>
    </row>
    <row r="9" spans="1:7" ht="43" customHeight="1" thickBot="1">
      <c r="A9" s="11" t="s">
        <v>5</v>
      </c>
      <c r="B9" s="11"/>
      <c r="C9" s="11"/>
      <c r="D9" s="14"/>
      <c r="E9" s="3" t="s">
        <v>15</v>
      </c>
      <c r="F9" s="4">
        <v>0.6</v>
      </c>
      <c r="G9" s="9"/>
    </row>
    <row r="10" spans="1:7" ht="42" customHeight="1" thickBot="1">
      <c r="A10" s="9" t="s">
        <v>2</v>
      </c>
      <c r="B10" s="15">
        <v>7.7999999999999996E-3</v>
      </c>
      <c r="C10" s="9"/>
      <c r="D10" s="9"/>
      <c r="E10" s="5" t="s">
        <v>16</v>
      </c>
      <c r="F10" s="6">
        <v>0.8</v>
      </c>
      <c r="G10" s="9"/>
    </row>
    <row r="11" spans="1:7" ht="21" thickTop="1" thickBot="1">
      <c r="A11" s="9" t="s">
        <v>22</v>
      </c>
      <c r="B11" s="16">
        <v>17424</v>
      </c>
      <c r="C11" s="9" t="s">
        <v>18</v>
      </c>
      <c r="D11" s="9"/>
      <c r="E11" s="9"/>
      <c r="F11" s="9"/>
      <c r="G11" s="9"/>
    </row>
    <row r="12" spans="1:7" ht="20" customHeight="1" thickTop="1" thickBot="1">
      <c r="A12" s="9" t="s">
        <v>6</v>
      </c>
      <c r="B12" s="17">
        <v>2.8E-3</v>
      </c>
      <c r="C12" s="9" t="s">
        <v>19</v>
      </c>
      <c r="D12" s="9"/>
      <c r="E12" s="9"/>
      <c r="F12" s="9"/>
      <c r="G12" s="9"/>
    </row>
    <row r="13" spans="1:7" ht="34" customHeight="1" thickTop="1" thickBot="1">
      <c r="A13" s="10" t="s">
        <v>8</v>
      </c>
      <c r="B13" s="19">
        <f>B10*(B12^(-0.385))*(B11^(0.77))</f>
        <v>138.23646348367231</v>
      </c>
      <c r="C13" s="10" t="s">
        <v>20</v>
      </c>
      <c r="D13" s="9"/>
      <c r="E13" s="9"/>
      <c r="F13" s="9"/>
      <c r="G13" s="9"/>
    </row>
    <row r="14" spans="1:7" ht="34" customHeight="1" thickTop="1" thickBot="1">
      <c r="A14" s="9" t="s">
        <v>9</v>
      </c>
      <c r="B14" s="20">
        <f>B8+B13</f>
        <v>180.84600383568696</v>
      </c>
      <c r="C14" s="9" t="s">
        <v>20</v>
      </c>
      <c r="D14" s="9"/>
      <c r="E14" s="9"/>
      <c r="F14" s="9"/>
      <c r="G14" s="9"/>
    </row>
    <row r="15" spans="1:7" ht="34" customHeight="1" thickTop="1"/>
    <row r="16" spans="1:7" ht="34" customHeight="1">
      <c r="C16" s="12"/>
    </row>
    <row r="17" ht="34" customHeight="1"/>
    <row r="18" ht="39" customHeight="1"/>
  </sheetData>
  <sheetProtection password="ADED" sheet="1" objects="1" scenarios="1"/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KerbyKirpich-US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cleveland</dc:creator>
  <cp:lastModifiedBy>Theodore Cleveland</cp:lastModifiedBy>
  <dcterms:created xsi:type="dcterms:W3CDTF">2012-04-23T22:23:32Z</dcterms:created>
  <dcterms:modified xsi:type="dcterms:W3CDTF">2015-10-20T17:02:59Z</dcterms:modified>
</cp:coreProperties>
</file>